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Training\"/>
    </mc:Choice>
  </mc:AlternateContent>
  <xr:revisionPtr revIDLastSave="0" documentId="13_ncr:1_{471DE8B0-AB92-4DBA-82D7-EA947EF5D911}" xr6:coauthVersionLast="47" xr6:coauthVersionMax="47" xr10:uidLastSave="{00000000-0000-0000-0000-000000000000}"/>
  <bookViews>
    <workbookView xWindow="-108" yWindow="-108" windowWidth="23256" windowHeight="12456" xr2:uid="{B943B9CF-CF3A-47B6-8E0D-05636D431B8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D4" i="2"/>
  <c r="D3" i="2"/>
  <c r="D2" i="2"/>
  <c r="D5" i="2" s="1"/>
  <c r="F2" i="1"/>
  <c r="F15" i="1" l="1"/>
  <c r="F19" i="1" s="1"/>
  <c r="F18" i="1" l="1"/>
  <c r="F17" i="1"/>
  <c r="F16" i="1"/>
</calcChain>
</file>

<file path=xl/sharedStrings.xml><?xml version="1.0" encoding="utf-8"?>
<sst xmlns="http://schemas.openxmlformats.org/spreadsheetml/2006/main" count="40" uniqueCount="23">
  <si>
    <t>Piping size(liquid side)</t>
    <phoneticPr fontId="1" type="noConversion"/>
  </si>
  <si>
    <t>Length (meter)</t>
    <phoneticPr fontId="1" type="noConversion"/>
  </si>
  <si>
    <t>Factor</t>
    <phoneticPr fontId="1" type="noConversion"/>
  </si>
  <si>
    <t>Result</t>
    <phoneticPr fontId="1" type="noConversion"/>
  </si>
  <si>
    <t>Total recharge（kg）</t>
    <phoneticPr fontId="1" type="noConversion"/>
  </si>
  <si>
    <t xml:space="preserve">Pipe </t>
  </si>
  <si>
    <t xml:space="preserve">Main pipe ( ODU -- Branch Header )  </t>
  </si>
  <si>
    <t xml:space="preserve">Branch 1 ( Branch header --IDU 1) </t>
  </si>
  <si>
    <t xml:space="preserve">Branch 2 ( Branch header --IDU 1) </t>
  </si>
  <si>
    <t xml:space="preserve">Branch 3 ( Branch header --IDU 1) </t>
  </si>
  <si>
    <t xml:space="preserve">Branch 4 ( Branch header --IDU 1) </t>
  </si>
  <si>
    <t xml:space="preserve">Branch 5 ( Branch header --IDU 1) </t>
  </si>
  <si>
    <t xml:space="preserve">Branch 6 ( Branch header --IDU 1) </t>
  </si>
  <si>
    <t xml:space="preserve">ODU /IDU Capacity </t>
  </si>
  <si>
    <t>2.8 ~ 5.6 KW</t>
  </si>
  <si>
    <t xml:space="preserve">7.1~ 8 KW </t>
  </si>
  <si>
    <t xml:space="preserve">Total extra charge ( Kg) </t>
  </si>
  <si>
    <t xml:space="preserve">For MDV-V200WN1 </t>
  </si>
  <si>
    <t xml:space="preserve">for MDV-V230WN1 </t>
  </si>
  <si>
    <t>for MDV-V235WN1</t>
  </si>
  <si>
    <t>For MiniVRF ODU</t>
  </si>
  <si>
    <t>R410A</t>
  </si>
  <si>
    <t xml:space="preserve">R32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</si>
</sst>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" borderId="1" xfId="0" applyFill="1" applyBorder="1">
      <alignment vertical="center"/>
    </xf>
    <xf numFmtId="0" fontId="0" fillId="3" borderId="1" xfId="0" applyFill="1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Protection="1">
      <alignment vertical="center"/>
      <protection locked="0"/>
    </xf>
    <xf numFmtId="0" fontId="0" fillId="4" borderId="1" xfId="0" applyFill="1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 applyProtection="1">
      <alignment vertical="center"/>
      <protection hidden="1"/>
    </xf>
    <xf numFmtId="0" fontId="0" fillId="4" borderId="1" xfId="0" applyFill="1" applyBorder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80EF-FE73-4832-B8DD-343C538178EA}">
  <dimension ref="A1:G19"/>
  <sheetViews>
    <sheetView tabSelected="1" zoomScale="130" zoomScaleNormal="130" workbookViewId="0">
      <selection activeCell="H11" sqref="H11"/>
    </sheetView>
  </sheetViews>
  <sheetFormatPr defaultRowHeight="14.4"/>
  <cols>
    <col min="1" max="2" width="19.109375" style="1" customWidth="1"/>
    <col min="3" max="3" width="21.21875" hidden="1" customWidth="1"/>
    <col min="4" max="4" width="20.33203125" style="1" customWidth="1"/>
    <col min="5" max="5" width="20.33203125" hidden="1" customWidth="1"/>
    <col min="6" max="16384" width="8.88671875" style="1"/>
  </cols>
  <sheetData>
    <row r="1" spans="1:7" ht="21" customHeight="1">
      <c r="A1" s="2" t="s">
        <v>5</v>
      </c>
      <c r="B1" s="2" t="s">
        <v>13</v>
      </c>
      <c r="C1" s="11" t="s">
        <v>0</v>
      </c>
      <c r="D1" s="2" t="s">
        <v>1</v>
      </c>
      <c r="E1" s="2" t="s">
        <v>2</v>
      </c>
      <c r="F1" s="2" t="s">
        <v>3</v>
      </c>
    </row>
    <row r="2" spans="1:7" ht="28.8">
      <c r="A2" s="7" t="s">
        <v>6</v>
      </c>
      <c r="B2" s="7"/>
      <c r="C2" s="12">
        <v>9.52</v>
      </c>
      <c r="D2" s="3"/>
      <c r="E2" s="9">
        <v>5.3999999999999999E-2</v>
      </c>
      <c r="F2" s="8">
        <f>D2*E2</f>
        <v>0</v>
      </c>
    </row>
    <row r="3" spans="1:7">
      <c r="A3" s="14" t="s">
        <v>7</v>
      </c>
      <c r="B3" s="6" t="s">
        <v>14</v>
      </c>
      <c r="C3" s="13">
        <v>6.52</v>
      </c>
      <c r="D3" s="3"/>
      <c r="E3" s="4">
        <v>2.1999999999999999E-2</v>
      </c>
      <c r="F3" s="5">
        <f>D3*E3</f>
        <v>0</v>
      </c>
    </row>
    <row r="4" spans="1:7">
      <c r="A4" s="14"/>
      <c r="B4" s="6" t="s">
        <v>15</v>
      </c>
      <c r="C4" s="13">
        <v>9.52</v>
      </c>
      <c r="D4" s="3"/>
      <c r="E4" s="4">
        <v>5.3999999999999999E-2</v>
      </c>
      <c r="F4" s="5">
        <f t="shared" ref="F4" si="0">D4*E4</f>
        <v>0</v>
      </c>
    </row>
    <row r="5" spans="1:7">
      <c r="A5" s="15" t="s">
        <v>8</v>
      </c>
      <c r="B5" s="7" t="s">
        <v>14</v>
      </c>
      <c r="C5" s="12">
        <v>6.52</v>
      </c>
      <c r="D5" s="3"/>
      <c r="E5" s="9">
        <v>2.1999999999999999E-2</v>
      </c>
      <c r="F5" s="8">
        <f>D5*E5</f>
        <v>0</v>
      </c>
    </row>
    <row r="6" spans="1:7">
      <c r="A6" s="15"/>
      <c r="B6" s="7" t="s">
        <v>15</v>
      </c>
      <c r="C6" s="12">
        <v>9.52</v>
      </c>
      <c r="D6" s="3"/>
      <c r="E6" s="9">
        <v>5.3999999999999999E-2</v>
      </c>
      <c r="F6" s="8">
        <f t="shared" ref="F6" si="1">D6*E6</f>
        <v>0</v>
      </c>
    </row>
    <row r="7" spans="1:7">
      <c r="A7" s="14" t="s">
        <v>9</v>
      </c>
      <c r="B7" s="6" t="s">
        <v>14</v>
      </c>
      <c r="C7" s="13">
        <v>6.52</v>
      </c>
      <c r="D7" s="3"/>
      <c r="E7" s="4">
        <v>2.1999999999999999E-2</v>
      </c>
      <c r="F7" s="5">
        <f>D7*E7</f>
        <v>0</v>
      </c>
    </row>
    <row r="8" spans="1:7">
      <c r="A8" s="14"/>
      <c r="B8" s="6" t="s">
        <v>15</v>
      </c>
      <c r="C8" s="13">
        <v>9.52</v>
      </c>
      <c r="D8" s="3"/>
      <c r="E8" s="4">
        <v>5.3999999999999999E-2</v>
      </c>
      <c r="F8" s="5">
        <f t="shared" ref="F8" si="2">D8*E8</f>
        <v>0</v>
      </c>
    </row>
    <row r="9" spans="1:7">
      <c r="A9" s="15" t="s">
        <v>10</v>
      </c>
      <c r="B9" s="7" t="s">
        <v>14</v>
      </c>
      <c r="C9" s="12">
        <v>6.52</v>
      </c>
      <c r="D9" s="3"/>
      <c r="E9" s="9">
        <v>2.1999999999999999E-2</v>
      </c>
      <c r="F9" s="8">
        <f>D9*E9</f>
        <v>0</v>
      </c>
    </row>
    <row r="10" spans="1:7">
      <c r="A10" s="15"/>
      <c r="B10" s="7" t="s">
        <v>15</v>
      </c>
      <c r="C10" s="12">
        <v>9.52</v>
      </c>
      <c r="D10" s="3"/>
      <c r="E10" s="9">
        <v>5.3999999999999999E-2</v>
      </c>
      <c r="F10" s="8">
        <f t="shared" ref="F10" si="3">D10*E10</f>
        <v>0</v>
      </c>
    </row>
    <row r="11" spans="1:7">
      <c r="A11" s="14" t="s">
        <v>11</v>
      </c>
      <c r="B11" s="6" t="s">
        <v>14</v>
      </c>
      <c r="C11" s="13">
        <v>6.52</v>
      </c>
      <c r="D11" s="3"/>
      <c r="E11" s="4">
        <v>2.1999999999999999E-2</v>
      </c>
      <c r="F11" s="5">
        <f>D11*E11</f>
        <v>0</v>
      </c>
    </row>
    <row r="12" spans="1:7">
      <c r="A12" s="14"/>
      <c r="B12" s="6" t="s">
        <v>15</v>
      </c>
      <c r="C12" s="13">
        <v>9.52</v>
      </c>
      <c r="D12" s="3"/>
      <c r="E12" s="4">
        <v>5.3999999999999999E-2</v>
      </c>
      <c r="F12" s="5">
        <f t="shared" ref="F12" si="4">D12*E12</f>
        <v>0</v>
      </c>
    </row>
    <row r="13" spans="1:7">
      <c r="A13" s="15" t="s">
        <v>12</v>
      </c>
      <c r="B13" s="7" t="s">
        <v>14</v>
      </c>
      <c r="C13" s="12">
        <v>6.52</v>
      </c>
      <c r="D13" s="3"/>
      <c r="E13" s="9">
        <v>2.1999999999999999E-2</v>
      </c>
      <c r="F13" s="8">
        <f>D13*E13</f>
        <v>0</v>
      </c>
    </row>
    <row r="14" spans="1:7">
      <c r="A14" s="15"/>
      <c r="B14" s="7" t="s">
        <v>15</v>
      </c>
      <c r="C14" s="12">
        <v>9.52</v>
      </c>
      <c r="D14" s="3"/>
      <c r="E14" s="9">
        <v>5.3999999999999999E-2</v>
      </c>
      <c r="F14" s="8">
        <f t="shared" ref="F14" si="5">D14*E14</f>
        <v>0</v>
      </c>
    </row>
    <row r="15" spans="1:7">
      <c r="D15" s="10" t="s">
        <v>16</v>
      </c>
      <c r="F15" s="10">
        <f>SUM(F2:F14)</f>
        <v>0</v>
      </c>
      <c r="G15" s="1" t="s">
        <v>21</v>
      </c>
    </row>
    <row r="16" spans="1:7">
      <c r="D16" s="1" t="s">
        <v>17</v>
      </c>
      <c r="F16" s="1">
        <f>F15</f>
        <v>0</v>
      </c>
      <c r="G16" s="1" t="s">
        <v>21</v>
      </c>
    </row>
    <row r="17" spans="4:7">
      <c r="D17" s="1" t="s">
        <v>18</v>
      </c>
      <c r="F17" s="1">
        <f>F15-0.81</f>
        <v>-0.81</v>
      </c>
      <c r="G17" s="1" t="s">
        <v>21</v>
      </c>
    </row>
    <row r="18" spans="4:7">
      <c r="D18" s="1" t="s">
        <v>19</v>
      </c>
      <c r="F18" s="1">
        <f>F15-2</f>
        <v>-2</v>
      </c>
      <c r="G18" s="1" t="s">
        <v>21</v>
      </c>
    </row>
    <row r="19" spans="4:7">
      <c r="D19" s="1" t="s">
        <v>20</v>
      </c>
      <c r="F19" s="1">
        <f>F15*0.71</f>
        <v>0</v>
      </c>
      <c r="G19" s="1" t="s">
        <v>22</v>
      </c>
    </row>
  </sheetData>
  <sheetProtection algorithmName="SHA-512" hashValue="X+ztdP9oq8N4oCQ0cyWHrn42sXIjVFZqqo7c/ITLszjl+Y6Av6Sgdkplreskta56MEMQMgjvWmkCol8351mcew==" saltValue="7+Hh6E0tVpd6F8VZuJ67Zw==" spinCount="100000" sheet="1" objects="1" scenarios="1"/>
  <mergeCells count="6">
    <mergeCell ref="A3:A4"/>
    <mergeCell ref="A5:A6"/>
    <mergeCell ref="A7:A8"/>
    <mergeCell ref="A9:A10"/>
    <mergeCell ref="A13:A14"/>
    <mergeCell ref="A11:A12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1F151-8E10-4F9F-A460-2C42CF04973B}">
  <dimension ref="A1:D5"/>
  <sheetViews>
    <sheetView workbookViewId="0">
      <selection sqref="A1:D1048576"/>
    </sheetView>
  </sheetViews>
  <sheetFormatPr defaultRowHeight="14.4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6.52</v>
      </c>
      <c r="B2" s="1">
        <v>11</v>
      </c>
      <c r="C2">
        <v>2.1999999999999999E-2</v>
      </c>
      <c r="D2" s="1">
        <f>B2*C2</f>
        <v>0.24199999999999999</v>
      </c>
    </row>
    <row r="3" spans="1:4">
      <c r="A3">
        <v>9.52</v>
      </c>
      <c r="B3" s="1">
        <v>11</v>
      </c>
      <c r="C3">
        <v>5.3999999999999999E-2</v>
      </c>
      <c r="D3" s="1">
        <f t="shared" ref="D3:D4" si="0">B3*C3</f>
        <v>0.59399999999999997</v>
      </c>
    </row>
    <row r="4" spans="1:4">
      <c r="A4">
        <v>12.7</v>
      </c>
      <c r="B4" s="1">
        <v>3</v>
      </c>
      <c r="C4">
        <v>0.11</v>
      </c>
      <c r="D4" s="1">
        <f t="shared" si="0"/>
        <v>0.33</v>
      </c>
    </row>
    <row r="5" spans="1:4">
      <c r="B5" s="1"/>
      <c r="C5" t="s">
        <v>4</v>
      </c>
      <c r="D5" s="1">
        <f>SUM(D2:D4)</f>
        <v>1.1659999999999999</v>
      </c>
    </row>
  </sheetData>
  <sheetProtection algorithmName="SHA-512" hashValue="C54fJR9fJmygv89zVJcp1gNQiEUFo6VxsAQE6xyGCv9hv4TRZPOjK1CSoR0ZM42/0kkobK++VbmitcrBEymPyw==" saltValue="oZ4IuBXWIu6nrOMdGOETe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MIDEA</dc:creator>
  <cp:lastModifiedBy>Henry Fan</cp:lastModifiedBy>
  <dcterms:created xsi:type="dcterms:W3CDTF">2024-03-29T09:06:18Z</dcterms:created>
  <dcterms:modified xsi:type="dcterms:W3CDTF">2025-06-06T01:22:23Z</dcterms:modified>
</cp:coreProperties>
</file>